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<sst xmlns="http://schemas.openxmlformats.org/spreadsheetml/2006/main" count="318" uniqueCount="274">
  <si>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</si>
  <si>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</si>
  <si>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</si>
  <si>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</si>
  <si>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</si>
  <si>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</si>
  <si>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</si>
  <si>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</si>
  <si>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</si>
  <si>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</si>
  <si>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</si>
  <si>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</si>
  <si>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</si>
  <si>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</si>
  <si>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</si>
  <si>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</si>
  <si>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</si>
  <si>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</si>
  <si>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</si>
  <si>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</si>
  <si>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</si>
  <si>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</si>
  <si>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</si>
  <si>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</si>
  <si>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</si>
  <si>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</si>
  <si>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</si>
  <si>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</si>
  <si>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</si>
  <si>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</si>
  <si>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</si>
  <si>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</si>
  <si>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</si>
  <si>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</si>
  <si>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</si>
  <si>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</si>
  <si>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</si>
  <si>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</si>
  <si>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</si>
  <si>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</si>
  <si>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</si>
  <si>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</si>
  <si>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</si>
  <si>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</si>
  <si>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</si>
  <si>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</si>
  <si>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</si>
  <si>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</si>
  <si>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</si>
  <si>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</si>
  <si>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</si>
  <si>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</si>
  <si>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</si>
  <si>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</si>
  <si>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</si>
  <si>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</si>
  <si>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</si>
  <si>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</si>
  <si>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</si>
  <si>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</si>
  <si>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</si>
  <si>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</si>
  <si>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</si>
  <si>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</si>
  <si>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</si>
  <si>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</si>
  <si>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</si>
  <si>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</si>
  <si>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</si>
  <si>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</si>
  <si>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</si>
  <si>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</si>
  <si>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</si>
  <si>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</si>
  <si>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</si>
  <si>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</si>
  <si>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</si>
  <si>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</si>
  <si>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</si>
  <si>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</si>
  <si>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</si>
  <si>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</si>
  <si>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</si>
  <si>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</si>
  <si>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</si>
  <si>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</si>
  <si>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</si>
  <si>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</si>
  <si>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</si>
  <si>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</si>
  <si>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</si>
  <si>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</si>
  <si>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</si>
  <si>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</si>
  <si>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</si>
  <si>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</si>
  <si>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</si>
  <si>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</si>
  <si>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</si>
  <si>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</si>
  <si>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</si>
  <si>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</si>
  <si>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</si>
  <si>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</si>
  <si>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</si>
  <si>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</si>
  <si>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</si>
  <si>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</si>
  <si>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</si>
  <si>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</si>
  <si>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</si>
  <si>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</si>
  <si>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</si>
  <si>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</si>
  <si>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</si>
  <si>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</si>
  <si>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</si>
  <si>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</si>
  <si>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</si>
  <si>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</si>
  <si>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</si>
  <si>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</si>
  <si>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</si>
  <si>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</si>
  <si>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</si>
  <si>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</si>
  <si>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</si>
  <si>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</si>
  <si>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</si>
  <si>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</si>
  <si>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</si>
  <si>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</si>
  <si>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</si>
  <si>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</si>
  <si>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</si>
  <si>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</si>
  <si>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</si>
  <si>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</si>
  <si>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</si>
  <si>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</si>
  <si>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</si>
  <si>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</si>
  <si>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</si>
  <si>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</si>
  <si>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</si>
  <si>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</si>
  <si>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</si>
  <si>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</si>
  <si>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</si>
  <si>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</si>
  <si>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</si>
  <si>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</si>
  <si>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</si>
  <si>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</si>
  <si>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</si>
  <si>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</si>
  <si>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</si>
  <si>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</si>
  <si>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</si>
  <si>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</si>
  <si>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</si>
  <si>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</si>
  <si>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</si>
  <si>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</si>
  <si>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</si>
  <si>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</si>
  <si>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</si>
  <si>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</si>
  <si>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</si>
  <si>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</si>
  <si>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</si>
  <si>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</si>
  <si>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</si>
  <si>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</si>
  <si>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</si>
  <si>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15/08/2024</t>
  </si>
  <si>
    <t>PD24001363</t>
  </si>
  <si>
    <t>הנדסה-מטה</t>
  </si>
  <si>
    <t>בטיפול רכש</t>
  </si>
  <si>
    <t>eden_s</t>
  </si>
  <si>
    <t>Y</t>
  </si>
  <si>
    <t>W2400096</t>
  </si>
  <si>
    <t>chen_g</t>
  </si>
  <si>
    <t>400</t>
  </si>
  <si>
    <t>חוזה עבודות</t>
  </si>
  <si>
    <t>00</t>
  </si>
  <si>
    <t>מאשרי דרישות מרוכזות - כללי</t>
  </si>
  <si>
    <t>X</t>
  </si>
  <si>
    <t>209,673.00</t>
  </si>
  <si>
    <t>35,644.41</t>
  </si>
  <si>
    <t>245,317.41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</si>
  <si>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</si>
  <si>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</si>
  <si>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</si>
  <si>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</si>
  <si>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</si>
  <si>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</si>
  <si>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</si>
  <si>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</si>
  <si>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</si>
  <si>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</si>
  <si>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</si>
  <si>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</si>
  <si>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</si>
  <si>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בטון, סלילה ושיקום בקמ"ד פי גלילות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</si>
  <si>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</si>
  <si>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</si>
  <si>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</si>
  <si>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</si>
  <si>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</si>
  <si>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</si>
  <si>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</si>
  <si>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</si>
  <si>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</si>
  <si>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</si>
  <si>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</si>
  <si>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</si>
  <si>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הסדרת דרכים- עבודות בטון, סלילה ושיקום בקמ"ד פי גלילות</t>
  </si>
  <si>
    <t>55,823</t>
  </si>
  <si>
    <t>1.00</t>
  </si>
  <si>
    <t>יח</t>
  </si>
  <si>
    <t>55,823.00</t>
  </si>
  <si>
    <t>244</t>
  </si>
  <si>
    <t>230110</t>
  </si>
  <si>
    <t>210</t>
  </si>
  <si>
    <t>728</t>
  </si>
  <si>
    <t>244.230110.12.210-728</t>
  </si>
  <si>
    <t>קמ"ד גלילות</t>
  </si>
  <si>
    <t>הסדרת דרכים מצעים קמ"ד גלילות</t>
  </si>
  <si>
    <t>רכוש קבוע</t>
  </si>
  <si>
    <t>הסדרת דרכים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</si>
  <si>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</si>
  <si>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</si>
  <si>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</si>
  <si>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</si>
  <si>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</si>
  <si>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WE010036</t>
  </si>
  <si>
    <t>יישור שטחים ע"י חפירה /מילוי בגובה עד ל20 ס"מ באתר העבודות</t>
  </si>
  <si>
    <t>יישור שטחים ע"י חפירה /מילוי בגובה עד ל20 ס"מ באתר העבודות למפלסים הנדרשים</t>
  </si>
  <si>
    <t>מ2</t>
  </si>
  <si>
    <t>6.1.333</t>
  </si>
  <si>
    <t>WE010015</t>
  </si>
  <si>
    <t>מילוי מובא ממחצבה והידוק מבוקר</t>
  </si>
  <si>
    <t>מצע סוג א' ממחצבה מאושרת לרבות פיזור והידוק מבוקר בשכבות של 20 ס''מ .</t>
  </si>
  <si>
    <t>מ3</t>
  </si>
  <si>
    <t>6.1.15</t>
  </si>
  <si>
    <t>WE010019</t>
  </si>
  <si>
    <t>הידוק רגיל</t>
  </si>
  <si>
    <t>הידוק רגיל של שתית או פני קרקע טבעיים</t>
  </si>
  <si>
    <t>6.1.19</t>
  </si>
  <si>
    <t>WE040081</t>
  </si>
  <si>
    <t>הגבהת שוחה בקוטר 80-120 ס"מ והתאמתה למפלס הכביש</t>
  </si>
  <si>
    <t>הגבהת שוחה בקוטר 80-120 ס"מ והתאמתה למפלס הכביש המתוכנן ע"י שימוש ברכיב מבטון טרומי כגון טבעת או מכסה</t>
  </si>
  <si>
    <t>6.1.483</t>
  </si>
  <si>
    <t>WE040003</t>
  </si>
  <si>
    <t>פרוק מסעת אספלט</t>
  </si>
  <si>
    <t>פירוק מיסעת אספלט עובי עד 10 ס''מ כולל פינוי פסולת לאתר מורשה</t>
  </si>
  <si>
    <t>6.1.101</t>
  </si>
  <si>
    <t>WE040005</t>
  </si>
  <si>
    <t>ניסור אספלט</t>
  </si>
  <si>
    <t>ניסור אספלט קיים ע''י מסור כביש</t>
  </si>
  <si>
    <t>מטר</t>
  </si>
  <si>
    <t>6.1.103</t>
  </si>
  <si>
    <t>WE040056</t>
  </si>
  <si>
    <t>שכבה נושאת עליונה מבטון אספלט בעובי 5 ס"מ מתערובת דולומיט</t>
  </si>
  <si>
    <t>שכבה נושאת עליונה בכבישים מבטון אספלט בעובי 5 ס"מ מתערובת עם אבן דולומיט  19 מ"מ ("3/4),  68-10 PG, לרבות פיזור והידוק</t>
  </si>
  <si>
    <t>6.1.393</t>
  </si>
  <si>
    <t>WE040057</t>
  </si>
  <si>
    <t>ציפוי יסוד באימולסיה ביטומנית בשיעור של 0.8-1.2 ק"ג/מ''ר</t>
  </si>
  <si>
    <t>6.1.394</t>
  </si>
  <si>
    <t>WE040009</t>
  </si>
  <si>
    <t>פרוק אבנים משתלבות</t>
  </si>
  <si>
    <t>פרוק של אבן משתלבת ופינו הפסולת לאתר מורשה</t>
  </si>
  <si>
    <t>6.1.107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</si>
</sst>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הסדרת דרכים- עבודות בטון, סלילה ושיקום בקמ"ד פי גלילות</v>
      </c>
      <c r="B2" s="5"/>
      <c r="C2" s="5" t="str">
        <f>IF(DataSheet!B2&lt;&gt;0,DataSheet!B2,"")</f>
        <v>PD24001363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WE010036</v>
      </c>
      <c r="B5" s="4" t="str">
        <f>IF(DataSheet!D6&lt;&gt;0,DataSheet!D6,"")</f>
        <v>יישור שטחים ע"י חפירה /מילוי בגובה עד ל20 ס"מ באתר העבודות</v>
      </c>
      <c r="C5" s="4" t="str">
        <f>IF(DataSheet!E6&lt;&gt;0,DataSheet!E6,"")</f>
        <v>יישור שטחים ע"י חפירה /מילוי בגובה עד ל20 ס"מ באתר העבודות למפלסים הנדרשים</v>
      </c>
      <c r="D5" s="5" t="str">
        <f>IF(A5="","",IF(DataSheet!J6=0,"פריט ללא הבהרה",DataSheet!J6))</f>
        <v>6.1.333</v>
      </c>
      <c r="E5">
        <f>IF(DataSheet!B6&lt;&gt;0,DataSheet!B6,"")</f>
        <v>335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WE010015</v>
      </c>
      <c r="B6" s="4" t="str">
        <f>IF(DataSheet!D7&lt;&gt;0,DataSheet!D7,"")</f>
        <v>מילוי מובא ממחצבה והידוק מבוקר</v>
      </c>
      <c r="C6" s="4" t="str">
        <f>IF(DataSheet!E7&lt;&gt;0,DataSheet!E7,"")</f>
        <v>מצע סוג א' ממחצבה מאושרת לרבות פיזור והידוק מבוקר בשכבות של 20 ס''מ .</v>
      </c>
      <c r="D6" s="5" t="str">
        <f>IF(A6="","",IF(DataSheet!J7=0,"פריט ללא הבהרה",DataSheet!J7))</f>
        <v>6.1.15</v>
      </c>
      <c r="E6">
        <f>IF(DataSheet!B7&lt;&gt;0,DataSheet!B7,"")</f>
        <v>24.6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WE010019</v>
      </c>
      <c r="B7" s="4" t="str">
        <f>IF(DataSheet!D8&lt;&gt;0,DataSheet!D8,"")</f>
        <v>הידוק רגיל</v>
      </c>
      <c r="C7" s="4" t="str">
        <f>IF(DataSheet!E8&lt;&gt;0,DataSheet!E8,"")</f>
        <v>הידוק רגיל של שתית או פני קרקע טבעיים</v>
      </c>
      <c r="D7" s="5" t="str">
        <f>IF(A7="","",IF(DataSheet!J8=0,"פריט ללא הבהרה",DataSheet!J8))</f>
        <v>6.1.19</v>
      </c>
      <c r="E7">
        <f>IF(DataSheet!B8&lt;&gt;0,DataSheet!B8,"")</f>
        <v>210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WE040081</v>
      </c>
      <c r="B8" s="4" t="str">
        <f>IF(DataSheet!D9&lt;&gt;0,DataSheet!D9,"")</f>
        <v>הגבהת שוחה בקוטר 80-120 ס"מ והתאמתה למפלס הכביש</v>
      </c>
      <c r="C8" s="4" t="str">
        <f>IF(DataSheet!E9&lt;&gt;0,DataSheet!E9,"")</f>
        <v>הגבהת שוחה בקוטר 80-120 ס"מ והתאמתה למפלס הכביש המתוכנן ע"י שימוש ברכיב מבטון טרומי כגון טבעת או מכסה</v>
      </c>
      <c r="D8" s="5" t="str">
        <f>IF(A8="","",IF(DataSheet!J9=0,"פריט ללא הבהרה",DataSheet!J9))</f>
        <v>6.1.483</v>
      </c>
      <c r="E8">
        <f>IF(DataSheet!B9&lt;&gt;0,DataSheet!B9,"")</f>
        <v>1</v>
      </c>
      <c r="F8" t="str">
        <f>IF(DataSheet!F9&lt;&gt;0,DataSheet!F9,"")</f>
        <v>יח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WE040003</v>
      </c>
      <c r="B9" s="4" t="str">
        <f>IF(DataSheet!D10&lt;&gt;0,DataSheet!D10,"")</f>
        <v>פרוק מסעת אספלט</v>
      </c>
      <c r="C9" s="4" t="str">
        <f>IF(DataSheet!E10&lt;&gt;0,DataSheet!E10,"")</f>
        <v>פירוק מיסעת אספלט עובי עד 10 ס''מ כולל פינוי פסולת לאתר מורשה</v>
      </c>
      <c r="D9" s="5" t="str">
        <f>IF(A9="","",IF(DataSheet!J10=0,"פריט ללא הבהרה",DataSheet!J10))</f>
        <v>6.1.101</v>
      </c>
      <c r="E9">
        <f>IF(DataSheet!B10&lt;&gt;0,DataSheet!B10,"")</f>
        <v>80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WE040005</v>
      </c>
      <c r="B10" s="4" t="str">
        <f>IF(DataSheet!D11&lt;&gt;0,DataSheet!D11,"")</f>
        <v>ניסור אספלט</v>
      </c>
      <c r="C10" s="4" t="str">
        <f>IF(DataSheet!E11&lt;&gt;0,DataSheet!E11,"")</f>
        <v>ניסור אספלט קיים ע''י מסור כביש</v>
      </c>
      <c r="D10" s="5" t="str">
        <f>IF(A10="","",IF(DataSheet!J11=0,"פריט ללא הבהרה",DataSheet!J11))</f>
        <v>6.1.103</v>
      </c>
      <c r="E10">
        <f>IF(DataSheet!B11&lt;&gt;0,DataSheet!B11,"")</f>
        <v>15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WE040056</v>
      </c>
      <c r="B11" s="4" t="str">
        <f>IF(DataSheet!D12&lt;&gt;0,DataSheet!D12,"")</f>
        <v>שכבה נושאת עליונה מבטון אספלט בעובי 5 ס"מ מתערובת דולומיט</v>
      </c>
      <c r="C11" s="4" t="str">
        <f>IF(DataSheet!E12&lt;&gt;0,DataSheet!E12,"")</f>
        <v>שכבה נושאת עליונה בכבישים מבטון אספלט בעובי 5 ס"מ מתערובת עם אבן דולומיט  19 מ"מ ("3/4),  68-10 PG, לרבות פיזור והידוק</v>
      </c>
      <c r="D11" s="5" t="str">
        <f>IF(A11="","",IF(DataSheet!J12=0,"פריט ללא הבהרה",DataSheet!J12))</f>
        <v>6.1.393</v>
      </c>
      <c r="E11">
        <f>IF(DataSheet!B12&lt;&gt;0,DataSheet!B12,"")</f>
        <v>85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WE040057</v>
      </c>
      <c r="B12" s="4" t="str">
        <f>IF(DataSheet!D13&lt;&gt;0,DataSheet!D13,"")</f>
        <v>ציפוי יסוד באימולסיה ביטומנית בשיעור של 0.8-1.2 ק"ג/מ''ר</v>
      </c>
      <c r="C12" s="4" t="str">
        <f>IF(DataSheet!E13&lt;&gt;0,DataSheet!E13,"")</f>
        <v>ציפוי יסוד באימולסיה ביטומנית בשיעור של 0.8-1.2 ק"ג/מ''ר</v>
      </c>
      <c r="D12" s="5" t="str">
        <f>IF(A12="","",IF(DataSheet!J13=0,"פריט ללא הבהרה",DataSheet!J13))</f>
        <v>6.1.394</v>
      </c>
      <c r="E12">
        <f>IF(DataSheet!B13&lt;&gt;0,DataSheet!B13,"")</f>
        <v>85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WE040009</v>
      </c>
      <c r="B13" s="4" t="str">
        <f>IF(DataSheet!D14&lt;&gt;0,DataSheet!D14,"")</f>
        <v>פרוק אבנים משתלבות</v>
      </c>
      <c r="C13" s="4" t="str">
        <f>IF(DataSheet!E14&lt;&gt;0,DataSheet!E14,"")</f>
        <v>פרוק של אבן משתלבת ופינו הפסולת לאתר מורשה</v>
      </c>
      <c r="D13" s="5" t="str">
        <f>IF(A13="","",IF(DataSheet!J14=0,"פריט ללא הבהרה",DataSheet!J14))</f>
        <v>6.1.107</v>
      </c>
      <c r="E13">
        <f>IF(DataSheet!B14&lt;&gt;0,DataSheet!B14,"")</f>
        <v>10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4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209673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45543.558333333298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245317.41</v>
      </c>
      <c r="CP2" s="11">
        <v>245317.41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45519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45519</v>
      </c>
      <c r="AL4" s="1">
        <v>45519</v>
      </c>
      <c r="AM4" s="1">
        <v>45519</v>
      </c>
      <c r="AQ4" s="11">
        <v>0</v>
      </c>
      <c r="AR4" s="11">
        <v>25297</v>
      </c>
      <c r="AS4" s="11">
        <v>55823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335</v>
      </c>
      <c r="C6" s="11">
        <v>30</v>
      </c>
      <c r="D6" t="s">
        <v>237</v>
      </c>
      <c r="E6" t="s">
        <v>238</v>
      </c>
      <c r="F6" t="s">
        <v>239</v>
      </c>
      <c r="G6" s="11">
        <v>10050</v>
      </c>
      <c r="H6" t="s">
        <v>191</v>
      </c>
      <c r="I6" s="11">
        <v>335</v>
      </c>
      <c r="J6" t="s">
        <v>240</v>
      </c>
    </row>
    <row r="7" spans="1:106" x14ac:dyDescent="0.2">
      <c r="A7" s="1" t="s">
        <v>241</v>
      </c>
      <c r="B7" s="11">
        <v>24.6</v>
      </c>
      <c r="C7" s="11">
        <v>180</v>
      </c>
      <c r="D7" t="s">
        <v>242</v>
      </c>
      <c r="E7" t="s">
        <v>243</v>
      </c>
      <c r="F7" t="s">
        <v>244</v>
      </c>
      <c r="G7" s="11">
        <v>4428</v>
      </c>
      <c r="H7" t="s">
        <v>191</v>
      </c>
      <c r="I7" s="11">
        <v>24.6</v>
      </c>
      <c r="J7" t="s">
        <v>245</v>
      </c>
    </row>
    <row r="8" spans="1:106" x14ac:dyDescent="0.2">
      <c r="A8" s="1" t="s">
        <v>246</v>
      </c>
      <c r="B8" s="11">
        <v>210</v>
      </c>
      <c r="C8" s="11">
        <v>12</v>
      </c>
      <c r="D8" t="s">
        <v>247</v>
      </c>
      <c r="E8" t="s">
        <v>248</v>
      </c>
      <c r="F8" t="s">
        <v>239</v>
      </c>
      <c r="G8" s="11">
        <v>2520</v>
      </c>
      <c r="H8" t="s">
        <v>191</v>
      </c>
      <c r="I8" s="11">
        <v>210</v>
      </c>
      <c r="J8" t="s">
        <v>249</v>
      </c>
    </row>
    <row r="9" spans="1:106" x14ac:dyDescent="0.2">
      <c r="A9" s="1" t="s">
        <v>250</v>
      </c>
      <c r="B9" s="11">
        <v>1</v>
      </c>
      <c r="C9" s="11">
        <v>2000</v>
      </c>
      <c r="D9" t="s">
        <v>251</v>
      </c>
      <c r="E9" t="s">
        <v>252</v>
      </c>
      <c r="F9" t="s">
        <v>220</v>
      </c>
      <c r="G9" s="11">
        <v>2000</v>
      </c>
      <c r="H9" t="s">
        <v>191</v>
      </c>
      <c r="I9" s="11">
        <v>1</v>
      </c>
      <c r="J9" t="s">
        <v>253</v>
      </c>
    </row>
    <row r="10" spans="1:106" x14ac:dyDescent="0.2">
      <c r="A10" s="1" t="s">
        <v>254</v>
      </c>
      <c r="B10" s="11">
        <v>80</v>
      </c>
      <c r="C10" s="11">
        <v>40</v>
      </c>
      <c r="D10" t="s">
        <v>255</v>
      </c>
      <c r="E10" t="s">
        <v>256</v>
      </c>
      <c r="F10" t="s">
        <v>239</v>
      </c>
      <c r="G10" s="11">
        <v>3200</v>
      </c>
      <c r="H10" t="s">
        <v>191</v>
      </c>
      <c r="I10" s="11">
        <v>80</v>
      </c>
      <c r="J10" t="s">
        <v>257</v>
      </c>
    </row>
    <row r="11" spans="1:106" x14ac:dyDescent="0.2">
      <c r="A11" s="1" t="s">
        <v>258</v>
      </c>
      <c r="B11" s="11">
        <v>15</v>
      </c>
      <c r="C11" s="11">
        <v>150</v>
      </c>
      <c r="D11" t="s">
        <v>259</v>
      </c>
      <c r="E11" t="s">
        <v>260</v>
      </c>
      <c r="F11" t="s">
        <v>261</v>
      </c>
      <c r="G11" s="11">
        <v>2250</v>
      </c>
      <c r="H11" t="s">
        <v>191</v>
      </c>
      <c r="I11" s="11">
        <v>15</v>
      </c>
      <c r="J11" t="s">
        <v>262</v>
      </c>
    </row>
    <row r="12" spans="1:106" x14ac:dyDescent="0.2">
      <c r="A12" s="1" t="s">
        <v>263</v>
      </c>
      <c r="B12" s="11">
        <v>85</v>
      </c>
      <c r="C12" s="11">
        <v>350</v>
      </c>
      <c r="D12" t="s">
        <v>264</v>
      </c>
      <c r="E12" t="s">
        <v>265</v>
      </c>
      <c r="F12" t="s">
        <v>239</v>
      </c>
      <c r="G12" s="11">
        <v>29750</v>
      </c>
      <c r="H12" t="s">
        <v>191</v>
      </c>
      <c r="I12" s="11">
        <v>85</v>
      </c>
      <c r="J12" t="s">
        <v>266</v>
      </c>
    </row>
    <row r="13" spans="1:106" x14ac:dyDescent="0.2">
      <c r="A13" s="1" t="s">
        <v>267</v>
      </c>
      <c r="B13" s="11">
        <v>85</v>
      </c>
      <c r="C13" s="11">
        <v>5</v>
      </c>
      <c r="D13" t="s">
        <v>268</v>
      </c>
      <c r="E13" t="s">
        <v>268</v>
      </c>
      <c r="F13" t="s">
        <v>239</v>
      </c>
      <c r="G13" s="11">
        <v>425</v>
      </c>
      <c r="H13" t="s">
        <v>191</v>
      </c>
      <c r="I13" s="11">
        <v>85</v>
      </c>
      <c r="J13" t="s">
        <v>269</v>
      </c>
    </row>
    <row r="14" spans="1:106" x14ac:dyDescent="0.2">
      <c r="A14" s="1" t="s">
        <v>270</v>
      </c>
      <c r="B14" s="11">
        <v>10</v>
      </c>
      <c r="C14" s="11">
        <v>120</v>
      </c>
      <c r="D14" t="s">
        <v>271</v>
      </c>
      <c r="E14" t="s">
        <v>272</v>
      </c>
      <c r="F14" t="s">
        <v>239</v>
      </c>
      <c r="G14" s="11">
        <v>1200</v>
      </c>
      <c r="H14" t="s">
        <v>191</v>
      </c>
      <c r="I14" s="11">
        <v>10</v>
      </c>
      <c r="J1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2024-10-13T10:05:59Z</dcterms:modified>
</cp:coreProperties>
</file>